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9BF4D0E5-82F6-4E69-9901-1D11C55AF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17" i="1"/>
  <c r="H17" i="1" s="1"/>
  <c r="F16" i="1"/>
  <c r="D13" i="1"/>
  <c r="F13" i="1" s="1"/>
  <c r="D9" i="1"/>
  <c r="F9" i="1" s="1"/>
  <c r="D8" i="1"/>
  <c r="D7" i="1"/>
  <c r="F7" i="1" s="1"/>
  <c r="F8" i="1"/>
  <c r="H8" i="1" s="1"/>
  <c r="I8" i="1" s="1"/>
  <c r="F10" i="1"/>
  <c r="H10" i="1" s="1"/>
  <c r="F11" i="1"/>
  <c r="H11" i="1" s="1"/>
  <c r="I11" i="1" s="1"/>
  <c r="F12" i="1"/>
  <c r="H12" i="1" s="1"/>
  <c r="F14" i="1"/>
  <c r="F15" i="1"/>
  <c r="H15" i="1" s="1"/>
  <c r="I15" i="1" s="1"/>
  <c r="F6" i="1"/>
  <c r="H6" i="1" s="1"/>
  <c r="I6" i="1" s="1"/>
  <c r="H18" i="1" l="1"/>
  <c r="I18" i="1" s="1"/>
  <c r="I17" i="1"/>
  <c r="H16" i="1"/>
  <c r="I16" i="1" s="1"/>
  <c r="I12" i="1"/>
  <c r="I10" i="1"/>
  <c r="H19" i="1"/>
  <c r="I19" i="1" s="1"/>
  <c r="H14" i="1"/>
  <c r="I14" i="1" s="1"/>
  <c r="H13" i="1"/>
  <c r="I13" i="1" s="1"/>
  <c r="H9" i="1"/>
  <c r="H7" i="1"/>
  <c r="I7" i="1" s="1"/>
  <c r="F20" i="1"/>
  <c r="H20" i="1" l="1"/>
  <c r="I9" i="1"/>
  <c r="I20" i="1" s="1"/>
</calcChain>
</file>

<file path=xl/sharedStrings.xml><?xml version="1.0" encoding="utf-8"?>
<sst xmlns="http://schemas.openxmlformats.org/spreadsheetml/2006/main" count="73" uniqueCount="48">
  <si>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</si>
  <si>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</si>
  <si>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</si>
  <si>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</si>
  <si>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</si>
  <si>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</si>
  <si>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</si>
  <si>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</si>
  <si>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</si>
  <si>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</si>
  <si>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</si>
  <si>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</si>
  <si>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</si>
  <si>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</si>
  <si>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</si>
  <si>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</si>
  <si>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</si>
  <si>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</si>
  <si>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</si>
  <si>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</si>
  <si>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</si>
  <si>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</si>
  <si>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</si>
  <si>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</si>
  <si>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szt</t>
  </si>
  <si>
    <t>…………………………………………………..
Niniejszy formularz należy opatrzyć
kwalifikowanym podpisem elektronicznym,
podpisem zaufanym
lub podpisem osobistym osoby uprawnionej</t>
  </si>
  <si>
    <t>TERMINY DOSTAWY: codziennie w godz. 6:00 do 7:00</t>
  </si>
  <si>
    <t>Bułka grahamka 90 g</t>
  </si>
  <si>
    <t xml:space="preserve"> 2 dni</t>
  </si>
  <si>
    <t>Bułka tarta 1000 g</t>
  </si>
  <si>
    <t>Bułka wrocławska kajzerka 50 g</t>
  </si>
  <si>
    <t>Chleb graham 400g (krojony)</t>
  </si>
  <si>
    <t>Chleb wieloziarnisty pszenno-żytni na zakwasie 500 g (krojony)</t>
  </si>
  <si>
    <t>Drożdżówka 100 g z nadzieniem (ser lub marmolada)</t>
  </si>
  <si>
    <t>Wek wrocławski 400 g (krojony)</t>
  </si>
  <si>
    <t>Bułka wieloziarnista 80g</t>
  </si>
  <si>
    <t>2 dni</t>
  </si>
  <si>
    <t>Chleb IG 380g</t>
  </si>
  <si>
    <t>Chleb wiejski pszenno-żytni na zakwasie 600g (krojony)</t>
  </si>
  <si>
    <t>Chleb wiejski 900g pszenno-żytni na zakwasie (krojony)</t>
  </si>
  <si>
    <t>Pączki</t>
  </si>
  <si>
    <t>Bułki hot-dog</t>
  </si>
  <si>
    <t>Groszek ptysiowy</t>
  </si>
  <si>
    <t>12.</t>
  </si>
  <si>
    <t>13.</t>
  </si>
  <si>
    <t>14.</t>
  </si>
  <si>
    <t>Sukcesywna dostawa artykułów spożywczych do Ośrodka Pomocy Społecznej w Czechowicach-Dziedzicach</t>
  </si>
  <si>
    <r>
      <rPr>
        <sz val="10"/>
        <rFont val="Arial"/>
        <family val="2"/>
        <charset val="238"/>
      </rPr>
      <t xml:space="preserve">OPS.DKA.260.3.2023 </t>
    </r>
    <r>
      <rPr>
        <sz val="10"/>
        <color theme="5"/>
        <rFont val="Arial"/>
        <family val="2"/>
        <charset val="238"/>
      </rPr>
      <t xml:space="preserve">       </t>
    </r>
    <r>
      <rPr>
        <sz val="10"/>
        <color theme="1"/>
        <rFont val="Arial"/>
        <family val="2"/>
        <charset val="238"/>
      </rPr>
      <t xml:space="preserve">  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2.5 do Zapytania Ofertowego pakiet V - PIECZYWO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</si>
</sst>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" sqref="A2:J2"/>
    </sheetView>
  </sheetViews>
  <sheetFormatPr defaultRowHeight="15" x14ac:dyDescent="0.25"/>
  <cols>
    <col min="1" max="1" width="4.5703125" customWidth="1"/>
    <col min="2" max="2" width="21.14062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7.140625" customWidth="1"/>
  </cols>
  <sheetData>
    <row r="1" spans="1:10" ht="45.75" customHeight="1" thickBot="1" x14ac:dyDescent="0.3">
      <c r="A1" s="30" t="s">
        <v>46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45" customHeight="1" x14ac:dyDescent="0.2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48.75" customHeight="1" x14ac:dyDescent="0.25">
      <c r="A3" s="38" t="s">
        <v>26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41.25" customHeight="1" thickBot="1" x14ac:dyDescent="0.3">
      <c r="A4" s="34" t="s">
        <v>0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18</v>
      </c>
      <c r="F5" s="1" t="s">
        <v>19</v>
      </c>
      <c r="G5" s="1" t="s">
        <v>5</v>
      </c>
      <c r="H5" s="1" t="s">
        <v>20</v>
      </c>
      <c r="I5" s="1" t="s">
        <v>21</v>
      </c>
      <c r="J5" s="2" t="s">
        <v>6</v>
      </c>
    </row>
    <row r="6" spans="1:10" ht="15.75" thickBot="1" x14ac:dyDescent="0.3">
      <c r="A6" s="12" t="s">
        <v>7</v>
      </c>
      <c r="B6" s="15" t="s">
        <v>27</v>
      </c>
      <c r="C6" s="3" t="s">
        <v>24</v>
      </c>
      <c r="D6" s="16">
        <v>800</v>
      </c>
      <c r="E6" s="4"/>
      <c r="F6" s="4">
        <f>(D6*E6)</f>
        <v>0</v>
      </c>
      <c r="G6" s="4"/>
      <c r="H6" s="4">
        <f>(F6*G6)</f>
        <v>0</v>
      </c>
      <c r="I6" s="4">
        <f>SUM(F6+H6)</f>
        <v>0</v>
      </c>
      <c r="J6" s="5" t="s">
        <v>28</v>
      </c>
    </row>
    <row r="7" spans="1:10" ht="15.75" thickBot="1" x14ac:dyDescent="0.3">
      <c r="A7" s="13" t="s">
        <v>8</v>
      </c>
      <c r="B7" s="17" t="s">
        <v>29</v>
      </c>
      <c r="C7" s="6" t="s">
        <v>24</v>
      </c>
      <c r="D7" s="18">
        <f>SUM(35+2)</f>
        <v>37</v>
      </c>
      <c r="E7" s="7"/>
      <c r="F7" s="7">
        <f t="shared" ref="F7:F19" si="0">(D7*E7)</f>
        <v>0</v>
      </c>
      <c r="G7" s="7"/>
      <c r="H7" s="7">
        <f t="shared" ref="H7:H19" si="1">(F7*G7)</f>
        <v>0</v>
      </c>
      <c r="I7" s="7">
        <f t="shared" ref="I7:I19" si="2">SUM(F7+H7)</f>
        <v>0</v>
      </c>
      <c r="J7" s="8" t="s">
        <v>28</v>
      </c>
    </row>
    <row r="8" spans="1:10" ht="26.25" thickBot="1" x14ac:dyDescent="0.3">
      <c r="A8" s="13" t="s">
        <v>9</v>
      </c>
      <c r="B8" s="17" t="s">
        <v>30</v>
      </c>
      <c r="C8" s="6" t="s">
        <v>24</v>
      </c>
      <c r="D8" s="18">
        <f>SUM(500+800)</f>
        <v>1300</v>
      </c>
      <c r="E8" s="7"/>
      <c r="F8" s="7">
        <f t="shared" si="0"/>
        <v>0</v>
      </c>
      <c r="G8" s="7"/>
      <c r="H8" s="7">
        <f t="shared" si="1"/>
        <v>0</v>
      </c>
      <c r="I8" s="7">
        <f t="shared" si="2"/>
        <v>0</v>
      </c>
      <c r="J8" s="8" t="s">
        <v>28</v>
      </c>
    </row>
    <row r="9" spans="1:10" ht="39" thickBot="1" x14ac:dyDescent="0.3">
      <c r="A9" s="13" t="s">
        <v>10</v>
      </c>
      <c r="B9" s="17" t="s">
        <v>39</v>
      </c>
      <c r="C9" s="6" t="s">
        <v>24</v>
      </c>
      <c r="D9" s="18">
        <f>SUM(950+100)</f>
        <v>1050</v>
      </c>
      <c r="E9" s="7"/>
      <c r="F9" s="7">
        <f t="shared" si="0"/>
        <v>0</v>
      </c>
      <c r="G9" s="7"/>
      <c r="H9" s="7">
        <f t="shared" si="1"/>
        <v>0</v>
      </c>
      <c r="I9" s="7">
        <f t="shared" si="2"/>
        <v>0</v>
      </c>
      <c r="J9" s="8" t="s">
        <v>28</v>
      </c>
    </row>
    <row r="10" spans="1:10" ht="26.25" thickBot="1" x14ac:dyDescent="0.3">
      <c r="A10" s="13" t="s">
        <v>11</v>
      </c>
      <c r="B10" s="17" t="s">
        <v>31</v>
      </c>
      <c r="C10" s="6" t="s">
        <v>24</v>
      </c>
      <c r="D10" s="18">
        <v>250</v>
      </c>
      <c r="E10" s="7"/>
      <c r="F10" s="7">
        <f t="shared" si="0"/>
        <v>0</v>
      </c>
      <c r="G10" s="7"/>
      <c r="H10" s="7">
        <f t="shared" si="1"/>
        <v>0</v>
      </c>
      <c r="I10" s="7">
        <f t="shared" si="2"/>
        <v>0</v>
      </c>
      <c r="J10" s="8" t="s">
        <v>28</v>
      </c>
    </row>
    <row r="11" spans="1:10" ht="39" thickBot="1" x14ac:dyDescent="0.3">
      <c r="A11" s="13" t="s">
        <v>12</v>
      </c>
      <c r="B11" s="17" t="s">
        <v>38</v>
      </c>
      <c r="C11" s="6" t="s">
        <v>24</v>
      </c>
      <c r="D11" s="18">
        <v>450</v>
      </c>
      <c r="E11" s="7"/>
      <c r="F11" s="7">
        <f t="shared" si="0"/>
        <v>0</v>
      </c>
      <c r="G11" s="7"/>
      <c r="H11" s="7">
        <f t="shared" si="1"/>
        <v>0</v>
      </c>
      <c r="I11" s="7">
        <f t="shared" si="2"/>
        <v>0</v>
      </c>
      <c r="J11" s="8" t="s">
        <v>28</v>
      </c>
    </row>
    <row r="12" spans="1:10" ht="58.5" customHeight="1" thickBot="1" x14ac:dyDescent="0.3">
      <c r="A12" s="13" t="s">
        <v>13</v>
      </c>
      <c r="B12" s="17" t="s">
        <v>32</v>
      </c>
      <c r="C12" s="6" t="s">
        <v>24</v>
      </c>
      <c r="D12" s="6">
        <v>40</v>
      </c>
      <c r="E12" s="7"/>
      <c r="F12" s="7">
        <f t="shared" si="0"/>
        <v>0</v>
      </c>
      <c r="G12" s="7"/>
      <c r="H12" s="7">
        <f t="shared" si="1"/>
        <v>0</v>
      </c>
      <c r="I12" s="7">
        <f t="shared" si="2"/>
        <v>0</v>
      </c>
      <c r="J12" s="8" t="s">
        <v>28</v>
      </c>
    </row>
    <row r="13" spans="1:10" ht="48.75" customHeight="1" thickBot="1" x14ac:dyDescent="0.3">
      <c r="A13" s="13" t="s">
        <v>14</v>
      </c>
      <c r="B13" s="17" t="s">
        <v>33</v>
      </c>
      <c r="C13" s="6" t="s">
        <v>24</v>
      </c>
      <c r="D13" s="18">
        <f>SUM(700+850)</f>
        <v>1550</v>
      </c>
      <c r="E13" s="7"/>
      <c r="F13" s="7">
        <f t="shared" si="0"/>
        <v>0</v>
      </c>
      <c r="G13" s="7"/>
      <c r="H13" s="7">
        <f t="shared" si="1"/>
        <v>0</v>
      </c>
      <c r="I13" s="7">
        <f t="shared" si="2"/>
        <v>0</v>
      </c>
      <c r="J13" s="8" t="s">
        <v>28</v>
      </c>
    </row>
    <row r="14" spans="1:10" ht="35.25" customHeight="1" thickBot="1" x14ac:dyDescent="0.3">
      <c r="A14" s="13" t="s">
        <v>15</v>
      </c>
      <c r="B14" s="17" t="s">
        <v>34</v>
      </c>
      <c r="C14" s="6" t="s">
        <v>24</v>
      </c>
      <c r="D14" s="18">
        <v>80</v>
      </c>
      <c r="E14" s="7"/>
      <c r="F14" s="7">
        <f t="shared" si="0"/>
        <v>0</v>
      </c>
      <c r="G14" s="7"/>
      <c r="H14" s="7">
        <f t="shared" si="1"/>
        <v>0</v>
      </c>
      <c r="I14" s="7">
        <f t="shared" si="2"/>
        <v>0</v>
      </c>
      <c r="J14" s="8" t="s">
        <v>28</v>
      </c>
    </row>
    <row r="15" spans="1:10" ht="26.25" thickBot="1" x14ac:dyDescent="0.3">
      <c r="A15" s="13" t="s">
        <v>16</v>
      </c>
      <c r="B15" s="17" t="s">
        <v>35</v>
      </c>
      <c r="C15" s="6" t="s">
        <v>24</v>
      </c>
      <c r="D15" s="18">
        <v>400</v>
      </c>
      <c r="E15" s="7"/>
      <c r="F15" s="7">
        <f t="shared" si="0"/>
        <v>0</v>
      </c>
      <c r="G15" s="7"/>
      <c r="H15" s="7">
        <f t="shared" si="1"/>
        <v>0</v>
      </c>
      <c r="I15" s="7">
        <f t="shared" si="2"/>
        <v>0</v>
      </c>
      <c r="J15" s="8" t="s">
        <v>36</v>
      </c>
    </row>
    <row r="16" spans="1:10" ht="15.75" thickBot="1" x14ac:dyDescent="0.3">
      <c r="A16" s="13" t="s">
        <v>17</v>
      </c>
      <c r="B16" s="19" t="s">
        <v>37</v>
      </c>
      <c r="C16" s="9" t="s">
        <v>24</v>
      </c>
      <c r="D16" s="20">
        <v>60</v>
      </c>
      <c r="E16" s="25"/>
      <c r="F16" s="11">
        <f t="shared" si="0"/>
        <v>0</v>
      </c>
      <c r="G16" s="25"/>
      <c r="H16" s="11">
        <f t="shared" si="1"/>
        <v>0</v>
      </c>
      <c r="I16" s="11">
        <f t="shared" si="2"/>
        <v>0</v>
      </c>
      <c r="J16" s="10" t="s">
        <v>36</v>
      </c>
    </row>
    <row r="17" spans="1:10" ht="15.75" thickBot="1" x14ac:dyDescent="0.3">
      <c r="A17" s="13" t="s">
        <v>43</v>
      </c>
      <c r="B17" s="19" t="s">
        <v>41</v>
      </c>
      <c r="C17" s="9" t="s">
        <v>24</v>
      </c>
      <c r="D17" s="20">
        <v>60</v>
      </c>
      <c r="E17" s="25"/>
      <c r="F17" s="11">
        <f t="shared" si="0"/>
        <v>0</v>
      </c>
      <c r="G17" s="25"/>
      <c r="H17" s="11">
        <f t="shared" si="1"/>
        <v>0</v>
      </c>
      <c r="I17" s="11">
        <f t="shared" si="2"/>
        <v>0</v>
      </c>
      <c r="J17" s="10" t="s">
        <v>36</v>
      </c>
    </row>
    <row r="18" spans="1:10" ht="15.75" thickBot="1" x14ac:dyDescent="0.3">
      <c r="A18" s="13" t="s">
        <v>44</v>
      </c>
      <c r="B18" s="19" t="s">
        <v>42</v>
      </c>
      <c r="C18" s="9" t="s">
        <v>24</v>
      </c>
      <c r="D18" s="20">
        <v>10</v>
      </c>
      <c r="E18" s="25"/>
      <c r="F18" s="11">
        <f t="shared" si="0"/>
        <v>0</v>
      </c>
      <c r="G18" s="25"/>
      <c r="H18" s="11">
        <f t="shared" si="1"/>
        <v>0</v>
      </c>
      <c r="I18" s="11">
        <f t="shared" si="2"/>
        <v>0</v>
      </c>
      <c r="J18" s="10" t="s">
        <v>36</v>
      </c>
    </row>
    <row r="19" spans="1:10" ht="15.75" thickBot="1" x14ac:dyDescent="0.3">
      <c r="A19" s="13" t="s">
        <v>45</v>
      </c>
      <c r="B19" s="19" t="s">
        <v>40</v>
      </c>
      <c r="C19" s="9" t="s">
        <v>24</v>
      </c>
      <c r="D19" s="20">
        <v>60</v>
      </c>
      <c r="E19" s="11"/>
      <c r="F19" s="11">
        <f t="shared" si="0"/>
        <v>0</v>
      </c>
      <c r="G19" s="11"/>
      <c r="H19" s="11">
        <f t="shared" si="1"/>
        <v>0</v>
      </c>
      <c r="I19" s="11">
        <f t="shared" si="2"/>
        <v>0</v>
      </c>
      <c r="J19" s="10" t="s">
        <v>36</v>
      </c>
    </row>
    <row r="20" spans="1:10" ht="33" customHeight="1" thickBot="1" x14ac:dyDescent="0.3">
      <c r="A20" s="35" t="s">
        <v>22</v>
      </c>
      <c r="B20" s="36"/>
      <c r="C20" s="36"/>
      <c r="D20" s="36"/>
      <c r="E20" s="37"/>
      <c r="F20" s="21">
        <f>SUM(F6:F19)</f>
        <v>0</v>
      </c>
      <c r="G20" s="22"/>
      <c r="H20" s="23">
        <f>SUM(H6:H19)</f>
        <v>0</v>
      </c>
      <c r="I20" s="23">
        <f>SUM(I6:I19)</f>
        <v>0</v>
      </c>
      <c r="J20" s="2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26" t="s">
        <v>23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95.25" customHeight="1" x14ac:dyDescent="0.25">
      <c r="A25" s="14"/>
      <c r="B25" s="14"/>
      <c r="C25" s="14"/>
      <c r="D25" s="14"/>
      <c r="E25" s="14"/>
      <c r="F25" s="14"/>
      <c r="G25" s="14"/>
      <c r="H25" s="28" t="s">
        <v>25</v>
      </c>
      <c r="I25" s="29"/>
      <c r="J25" s="29"/>
    </row>
  </sheetData>
  <mergeCells count="7">
    <mergeCell ref="A22:J22"/>
    <mergeCell ref="H25:J25"/>
    <mergeCell ref="A1:J1"/>
    <mergeCell ref="A2:J2"/>
    <mergeCell ref="A4:J4"/>
    <mergeCell ref="A20:E20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2023-06-13T07:43:26Z</dcterms:modified>
</cp:coreProperties>
</file>