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GonZuz\Żywność DDS+\Załącznik nr 2 - Wykaz asortymentowo-cenowy\"/>
    </mc:Choice>
  </mc:AlternateContent>
  <xr:revisionPtr revIDLastSave="0" documentId="13_ncr:1_{571AD26C-1348-4AA4-BEEF-15075F449C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F17" i="1" s="1"/>
  <c r="D16" i="1"/>
  <c r="F16" i="1" s="1"/>
  <c r="D15" i="1"/>
  <c r="F15" i="1" s="1"/>
  <c r="H15" i="1" s="1"/>
  <c r="I15" i="1" s="1"/>
  <c r="H10" i="1"/>
  <c r="I10" i="1" s="1"/>
  <c r="H11" i="1"/>
  <c r="F7" i="1"/>
  <c r="H7" i="1" s="1"/>
  <c r="F9" i="1"/>
  <c r="F10" i="1"/>
  <c r="F11" i="1"/>
  <c r="F12" i="1"/>
  <c r="F13" i="1"/>
  <c r="F14" i="1"/>
  <c r="H14" i="1" s="1"/>
  <c r="I14" i="1" s="1"/>
  <c r="F18" i="1"/>
  <c r="F6" i="1"/>
  <c r="H6" i="1" s="1"/>
  <c r="I6" i="1" s="1"/>
  <c r="H17" i="1" l="1"/>
  <c r="I17" i="1" s="1"/>
  <c r="H12" i="1"/>
  <c r="I12" i="1" s="1"/>
  <c r="I11" i="1"/>
  <c r="F19" i="1"/>
  <c r="H18" i="1"/>
  <c r="I18" i="1" s="1"/>
  <c r="H9" i="1"/>
  <c r="I9" i="1" s="1"/>
  <c r="I7" i="1"/>
  <c r="I13" i="1"/>
  <c r="H16" i="1"/>
  <c r="I16" i="1" s="1"/>
  <c r="H13" i="1"/>
  <c r="I19" i="1" l="1"/>
  <c r="H19" i="1"/>
</calcChain>
</file>

<file path=xl/sharedStrings.xml><?xml version="1.0" encoding="utf-8"?>
<sst xmlns="http://schemas.openxmlformats.org/spreadsheetml/2006/main" count="68" uniqueCount="54">
  <si>
    <t>WYKAZ ASORTYMENTOWO-CENOWY</t>
  </si>
  <si>
    <t>Lp</t>
  </si>
  <si>
    <t>Opis Przedmiotu zamówienia</t>
  </si>
  <si>
    <t>JM.</t>
  </si>
  <si>
    <t>Szacunkowa ilość dostawy półrocznej</t>
  </si>
  <si>
    <t>Podatek VAT %</t>
  </si>
  <si>
    <t>Minimalny termin przydatności do spożycia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</si>
  <si>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</si>
  <si>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</si>
  <si>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</si>
  <si>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</si>
  <si>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</si>
  <si>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</si>
  <si>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</si>
  <si>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</si>
  <si>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</si>
  <si>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</si>
  <si>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</si>
  <si>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Cena jedn. netto zł</t>
  </si>
  <si>
    <t>Wartość ogółem półrocznej dostawy netto zł</t>
  </si>
  <si>
    <t xml:space="preserve">Podatek kwota zł </t>
  </si>
  <si>
    <t>Wartość ogółem półrocznej dostawy brutto zł</t>
  </si>
  <si>
    <t>WARTOŚĆ OGÓŁEM:</t>
  </si>
  <si>
    <t>Wszystkie ceny ujęte w formularzu cenowym należy podać z dokładnością do dwóch miejsc po przecinku!</t>
  </si>
  <si>
    <t>szt</t>
  </si>
  <si>
    <t>…………………………………………………..
Niniejszy formularz należy opatrzyć
kwalifikowanym podpisem elektronicznym,
podpisem zaufanym
lub podpisem osobistym osoby uprawnionej</t>
  </si>
  <si>
    <t>60 dni</t>
  </si>
  <si>
    <t>filet śledziowy olej 170 g</t>
  </si>
  <si>
    <t>filet z makreli pomidorowy 170 g</t>
  </si>
  <si>
    <t>gulasz angielski 300 g (min. 95% mięsa)</t>
  </si>
  <si>
    <t>paprykarz 330 g (min.40% mięsa)</t>
  </si>
  <si>
    <t>filet z dorsza mrożony bez skóry</t>
  </si>
  <si>
    <t>180 dni ( ok 6 m-cy)</t>
  </si>
  <si>
    <t>Filet z okonia nilowego mrożony</t>
  </si>
  <si>
    <t>180 dni (ok 6 m-cy)</t>
  </si>
  <si>
    <t>ryby solone typu Matijas</t>
  </si>
  <si>
    <t>30 dni</t>
  </si>
  <si>
    <t>ryby wędzone (makrela wędzona tuszki)</t>
  </si>
  <si>
    <t>10 dni</t>
  </si>
  <si>
    <t>Filet z mintaja bez skóry 5% glazury</t>
  </si>
  <si>
    <t>7 dni</t>
  </si>
  <si>
    <t>Pasztet drobiowy 160g</t>
  </si>
  <si>
    <t>TERMINY DOSTAWY: 1 raz w tygodniu w godz. 6:00 do 12:00</t>
  </si>
  <si>
    <t>11.</t>
  </si>
  <si>
    <t>Karp patroszony bez głów(swieży)</t>
  </si>
  <si>
    <t>2dni</t>
  </si>
  <si>
    <t>gulasz angielski(170g min.95%mięsa)</t>
  </si>
  <si>
    <t>Paluszki rybne 300g</t>
  </si>
  <si>
    <t>op</t>
  </si>
  <si>
    <t>14 dni</t>
  </si>
  <si>
    <t>12.</t>
  </si>
  <si>
    <t>13.</t>
  </si>
  <si>
    <t>Sukcesywna dostawa artykułów spożywczych do Ośrodka Pmocy Społeczej w Czechowicach-Dziedzicach</t>
  </si>
  <si>
    <r>
      <rPr>
        <sz val="10"/>
        <rFont val="Arial"/>
        <family val="2"/>
        <charset val="238"/>
      </rPr>
      <t xml:space="preserve">OPS.DKA.260.3.2023 </t>
    </r>
    <r>
      <rPr>
        <sz val="10"/>
        <color theme="5"/>
        <rFont val="Arial"/>
        <family val="2"/>
        <charset val="238"/>
      </rPr>
      <t xml:space="preserve">  </t>
    </r>
    <r>
      <rPr>
        <sz val="10"/>
        <color theme="1"/>
        <rFont val="Arial"/>
        <family val="2"/>
        <charset val="238"/>
      </rPr>
      <t xml:space="preserve">    </t>
    </r>
    <r>
      <rPr>
        <sz val="11"/>
        <color theme="1"/>
        <rFont val="Arial"/>
        <family val="2"/>
        <charset val="238"/>
      </rPr>
      <t xml:space="preserve">                                                                    </t>
    </r>
    <r>
      <rPr>
        <b/>
        <sz val="10"/>
        <color theme="1"/>
        <rFont val="Arial"/>
        <family val="2"/>
        <charset val="238"/>
      </rPr>
      <t>Załącznik nr 2.7 do Zapytania Ofertowego pakiet VII - RYBY I KONSERWY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</si>
</sst>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u/>
      <sz val="10"/>
      <color rgb="FFC00000"/>
      <name val="Arial"/>
      <family val="2"/>
      <charset val="238"/>
    </font>
    <font>
      <sz val="10"/>
      <color theme="5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19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A2" sqref="A2:J2"/>
    </sheetView>
  </sheetViews>
  <sheetFormatPr defaultRowHeight="15" x14ac:dyDescent="0.25"/>
  <cols>
    <col min="1" max="1" width="4.5703125" customWidth="1"/>
    <col min="2" max="2" width="22.140625" customWidth="1"/>
    <col min="3" max="3" width="10.28515625" customWidth="1"/>
    <col min="4" max="4" width="18.7109375" customWidth="1"/>
    <col min="5" max="5" width="14.140625" customWidth="1"/>
    <col min="6" max="6" width="16.42578125" customWidth="1"/>
    <col min="9" max="9" width="16.140625" customWidth="1"/>
    <col min="10" max="10" width="13.140625" customWidth="1"/>
  </cols>
  <sheetData>
    <row r="1" spans="1:10" ht="45.75" customHeight="1" thickBot="1" x14ac:dyDescent="0.3">
      <c r="A1" s="32" t="s">
        <v>52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45" customHeight="1" x14ac:dyDescent="0.25">
      <c r="A2" s="35" t="s">
        <v>53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48.75" customHeight="1" x14ac:dyDescent="0.25">
      <c r="A3" s="40" t="s">
        <v>42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41.25" customHeight="1" thickBot="1" x14ac:dyDescent="0.3">
      <c r="A4" s="36" t="s">
        <v>0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51.75" thickBot="1" x14ac:dyDescent="0.3">
      <c r="A5" s="1" t="s">
        <v>1</v>
      </c>
      <c r="B5" s="1" t="s">
        <v>2</v>
      </c>
      <c r="C5" s="1" t="s">
        <v>3</v>
      </c>
      <c r="D5" s="1" t="s">
        <v>4</v>
      </c>
      <c r="E5" s="1" t="s">
        <v>18</v>
      </c>
      <c r="F5" s="1" t="s">
        <v>19</v>
      </c>
      <c r="G5" s="1" t="s">
        <v>5</v>
      </c>
      <c r="H5" s="1" t="s">
        <v>20</v>
      </c>
      <c r="I5" s="1" t="s">
        <v>21</v>
      </c>
      <c r="J5" s="2" t="s">
        <v>6</v>
      </c>
    </row>
    <row r="6" spans="1:10" ht="15.75" thickBot="1" x14ac:dyDescent="0.3">
      <c r="A6" s="6" t="s">
        <v>7</v>
      </c>
      <c r="B6" s="8" t="s">
        <v>27</v>
      </c>
      <c r="C6" s="9" t="s">
        <v>24</v>
      </c>
      <c r="D6" s="10">
        <v>100</v>
      </c>
      <c r="E6" s="3"/>
      <c r="F6" s="3">
        <f>(D6*E6)</f>
        <v>0</v>
      </c>
      <c r="G6" s="3"/>
      <c r="H6" s="3">
        <f>(F6*G6)</f>
        <v>0</v>
      </c>
      <c r="I6" s="3">
        <f>SUM(F6+H6)</f>
        <v>0</v>
      </c>
      <c r="J6" s="11" t="s">
        <v>26</v>
      </c>
    </row>
    <row r="7" spans="1:10" ht="26.25" thickBot="1" x14ac:dyDescent="0.3">
      <c r="A7" s="6" t="s">
        <v>9</v>
      </c>
      <c r="B7" s="12" t="s">
        <v>28</v>
      </c>
      <c r="C7" s="13" t="s">
        <v>24</v>
      </c>
      <c r="D7" s="14">
        <v>100</v>
      </c>
      <c r="E7" s="4"/>
      <c r="F7" s="4">
        <f t="shared" ref="F7:F18" si="0">(D7*E7)</f>
        <v>0</v>
      </c>
      <c r="G7" s="4"/>
      <c r="H7" s="4">
        <f t="shared" ref="H7:H18" si="1">(F7*G7)</f>
        <v>0</v>
      </c>
      <c r="I7" s="4">
        <f t="shared" ref="I7:I18" si="2">SUM(F7+H7)</f>
        <v>0</v>
      </c>
      <c r="J7" s="15" t="s">
        <v>26</v>
      </c>
    </row>
    <row r="8" spans="1:10" ht="25.5" thickBot="1" x14ac:dyDescent="0.3">
      <c r="A8" s="6" t="s">
        <v>10</v>
      </c>
      <c r="B8" s="23" t="s">
        <v>46</v>
      </c>
      <c r="C8" s="13" t="s">
        <v>24</v>
      </c>
      <c r="D8" s="14">
        <v>50</v>
      </c>
      <c r="E8" s="4"/>
      <c r="F8" s="4"/>
      <c r="G8" s="4"/>
      <c r="H8" s="4"/>
      <c r="I8" s="4"/>
      <c r="J8" s="15"/>
    </row>
    <row r="9" spans="1:10" ht="26.25" thickBot="1" x14ac:dyDescent="0.3">
      <c r="A9" s="6" t="s">
        <v>11</v>
      </c>
      <c r="B9" s="12" t="s">
        <v>29</v>
      </c>
      <c r="C9" s="13" t="s">
        <v>24</v>
      </c>
      <c r="D9" s="13">
        <v>64</v>
      </c>
      <c r="E9" s="4"/>
      <c r="F9" s="4">
        <f t="shared" si="0"/>
        <v>0</v>
      </c>
      <c r="G9" s="4"/>
      <c r="H9" s="4">
        <f t="shared" si="1"/>
        <v>0</v>
      </c>
      <c r="I9" s="4">
        <f t="shared" si="2"/>
        <v>0</v>
      </c>
      <c r="J9" s="15" t="s">
        <v>26</v>
      </c>
    </row>
    <row r="10" spans="1:10" ht="26.25" thickBot="1" x14ac:dyDescent="0.3">
      <c r="A10" s="6" t="s">
        <v>12</v>
      </c>
      <c r="B10" s="12" t="s">
        <v>30</v>
      </c>
      <c r="C10" s="13" t="s">
        <v>24</v>
      </c>
      <c r="D10" s="13">
        <v>48</v>
      </c>
      <c r="E10" s="4"/>
      <c r="F10" s="4">
        <f t="shared" si="0"/>
        <v>0</v>
      </c>
      <c r="G10" s="4"/>
      <c r="H10" s="4">
        <f t="shared" si="1"/>
        <v>0</v>
      </c>
      <c r="I10" s="4">
        <f t="shared" si="2"/>
        <v>0</v>
      </c>
      <c r="J10" s="15" t="s">
        <v>26</v>
      </c>
    </row>
    <row r="11" spans="1:10" ht="26.25" thickBot="1" x14ac:dyDescent="0.3">
      <c r="A11" s="6" t="s">
        <v>13</v>
      </c>
      <c r="B11" s="12" t="s">
        <v>31</v>
      </c>
      <c r="C11" s="13" t="s">
        <v>8</v>
      </c>
      <c r="D11" s="14">
        <v>18</v>
      </c>
      <c r="E11" s="4"/>
      <c r="F11" s="4">
        <f t="shared" si="0"/>
        <v>0</v>
      </c>
      <c r="G11" s="4"/>
      <c r="H11" s="4">
        <f t="shared" si="1"/>
        <v>0</v>
      </c>
      <c r="I11" s="4">
        <f t="shared" si="2"/>
        <v>0</v>
      </c>
      <c r="J11" s="15" t="s">
        <v>32</v>
      </c>
    </row>
    <row r="12" spans="1:10" ht="31.5" customHeight="1" thickBot="1" x14ac:dyDescent="0.3">
      <c r="A12" s="6" t="s">
        <v>14</v>
      </c>
      <c r="B12" s="12" t="s">
        <v>33</v>
      </c>
      <c r="C12" s="13" t="s">
        <v>8</v>
      </c>
      <c r="D12" s="14">
        <v>18</v>
      </c>
      <c r="E12" s="4"/>
      <c r="F12" s="4">
        <f t="shared" si="0"/>
        <v>0</v>
      </c>
      <c r="G12" s="4"/>
      <c r="H12" s="4">
        <f t="shared" si="1"/>
        <v>0</v>
      </c>
      <c r="I12" s="4">
        <f t="shared" si="2"/>
        <v>0</v>
      </c>
      <c r="J12" s="15" t="s">
        <v>34</v>
      </c>
    </row>
    <row r="13" spans="1:10" ht="44.25" customHeight="1" thickBot="1" x14ac:dyDescent="0.3">
      <c r="A13" s="6" t="s">
        <v>15</v>
      </c>
      <c r="B13" s="12" t="s">
        <v>35</v>
      </c>
      <c r="C13" s="13" t="s">
        <v>8</v>
      </c>
      <c r="D13" s="13">
        <v>6</v>
      </c>
      <c r="E13" s="4"/>
      <c r="F13" s="4">
        <f t="shared" si="0"/>
        <v>0</v>
      </c>
      <c r="G13" s="4"/>
      <c r="H13" s="4">
        <f t="shared" si="1"/>
        <v>0</v>
      </c>
      <c r="I13" s="4">
        <f t="shared" si="2"/>
        <v>0</v>
      </c>
      <c r="J13" s="15" t="s">
        <v>36</v>
      </c>
    </row>
    <row r="14" spans="1:10" ht="41.25" customHeight="1" thickBot="1" x14ac:dyDescent="0.3">
      <c r="A14" s="6" t="s">
        <v>16</v>
      </c>
      <c r="B14" s="12" t="s">
        <v>37</v>
      </c>
      <c r="C14" s="13" t="s">
        <v>8</v>
      </c>
      <c r="D14" s="13">
        <v>45</v>
      </c>
      <c r="E14" s="4"/>
      <c r="F14" s="4">
        <f t="shared" si="0"/>
        <v>0</v>
      </c>
      <c r="G14" s="4"/>
      <c r="H14" s="4">
        <f t="shared" si="1"/>
        <v>0</v>
      </c>
      <c r="I14" s="4">
        <f t="shared" si="2"/>
        <v>0</v>
      </c>
      <c r="J14" s="15" t="s">
        <v>38</v>
      </c>
    </row>
    <row r="15" spans="1:10" ht="35.25" customHeight="1" thickBot="1" x14ac:dyDescent="0.3">
      <c r="A15" s="6" t="s">
        <v>17</v>
      </c>
      <c r="B15" s="12" t="s">
        <v>39</v>
      </c>
      <c r="C15" s="13" t="s">
        <v>8</v>
      </c>
      <c r="D15" s="14">
        <f>SUM(12+8)</f>
        <v>20</v>
      </c>
      <c r="E15" s="4"/>
      <c r="F15" s="4">
        <f t="shared" si="0"/>
        <v>0</v>
      </c>
      <c r="G15" s="4"/>
      <c r="H15" s="4">
        <f t="shared" si="1"/>
        <v>0</v>
      </c>
      <c r="I15" s="4">
        <f t="shared" si="2"/>
        <v>0</v>
      </c>
      <c r="J15" s="15" t="s">
        <v>40</v>
      </c>
    </row>
    <row r="16" spans="1:10" ht="15.75" thickBot="1" x14ac:dyDescent="0.3">
      <c r="A16" s="6" t="s">
        <v>43</v>
      </c>
      <c r="B16" s="12" t="s">
        <v>41</v>
      </c>
      <c r="C16" s="13" t="s">
        <v>24</v>
      </c>
      <c r="D16" s="13">
        <f>SUM(200+20)</f>
        <v>220</v>
      </c>
      <c r="E16" s="4"/>
      <c r="F16" s="4">
        <f t="shared" si="0"/>
        <v>0</v>
      </c>
      <c r="G16" s="4"/>
      <c r="H16" s="4">
        <f t="shared" si="1"/>
        <v>0</v>
      </c>
      <c r="I16" s="4">
        <f t="shared" si="2"/>
        <v>0</v>
      </c>
      <c r="J16" s="15" t="s">
        <v>26</v>
      </c>
    </row>
    <row r="17" spans="1:10" ht="15.75" thickBot="1" x14ac:dyDescent="0.3">
      <c r="A17" s="6" t="s">
        <v>50</v>
      </c>
      <c r="B17" s="24" t="s">
        <v>47</v>
      </c>
      <c r="C17" s="25" t="s">
        <v>48</v>
      </c>
      <c r="D17" s="25">
        <f>SUM(72+5)</f>
        <v>77</v>
      </c>
      <c r="E17" s="26"/>
      <c r="F17" s="4">
        <f t="shared" si="0"/>
        <v>0</v>
      </c>
      <c r="G17" s="26"/>
      <c r="H17" s="4">
        <f t="shared" si="1"/>
        <v>0</v>
      </c>
      <c r="I17" s="4">
        <f t="shared" si="2"/>
        <v>0</v>
      </c>
      <c r="J17" s="27" t="s">
        <v>49</v>
      </c>
    </row>
    <row r="18" spans="1:10" ht="26.25" thickBot="1" x14ac:dyDescent="0.3">
      <c r="A18" s="6" t="s">
        <v>51</v>
      </c>
      <c r="B18" s="16" t="s">
        <v>44</v>
      </c>
      <c r="C18" s="17" t="s">
        <v>8</v>
      </c>
      <c r="D18" s="17">
        <v>20</v>
      </c>
      <c r="E18" s="5"/>
      <c r="F18" s="5">
        <f t="shared" si="0"/>
        <v>0</v>
      </c>
      <c r="G18" s="5"/>
      <c r="H18" s="5">
        <f t="shared" si="1"/>
        <v>0</v>
      </c>
      <c r="I18" s="5">
        <f t="shared" si="2"/>
        <v>0</v>
      </c>
      <c r="J18" s="18" t="s">
        <v>45</v>
      </c>
    </row>
    <row r="19" spans="1:10" ht="33" customHeight="1" thickBot="1" x14ac:dyDescent="0.3">
      <c r="A19" s="37" t="s">
        <v>22</v>
      </c>
      <c r="B19" s="38"/>
      <c r="C19" s="38"/>
      <c r="D19" s="38"/>
      <c r="E19" s="39"/>
      <c r="F19" s="19">
        <f>SUM(F6:F18)</f>
        <v>0</v>
      </c>
      <c r="G19" s="20"/>
      <c r="H19" s="21">
        <f>SUM(H6:H18)</f>
        <v>0</v>
      </c>
      <c r="I19" s="21">
        <f>SUM(I6:I18)</f>
        <v>0</v>
      </c>
      <c r="J19" s="22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25">
      <c r="A21" s="28" t="s">
        <v>23</v>
      </c>
      <c r="B21" s="29"/>
      <c r="C21" s="29"/>
      <c r="D21" s="29"/>
      <c r="E21" s="29"/>
      <c r="F21" s="29"/>
      <c r="G21" s="29"/>
      <c r="H21" s="29"/>
      <c r="I21" s="29"/>
      <c r="J21" s="29"/>
    </row>
    <row r="22" spans="1:10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ht="95.25" customHeight="1" x14ac:dyDescent="0.25">
      <c r="A24" s="7"/>
      <c r="B24" s="7"/>
      <c r="C24" s="7"/>
      <c r="D24" s="7"/>
      <c r="E24" s="7"/>
      <c r="F24" s="7"/>
      <c r="G24" s="7"/>
      <c r="H24" s="30" t="s">
        <v>25</v>
      </c>
      <c r="I24" s="31"/>
      <c r="J24" s="31"/>
    </row>
  </sheetData>
  <mergeCells count="7">
    <mergeCell ref="A21:J21"/>
    <mergeCell ref="H24:J24"/>
    <mergeCell ref="A1:J1"/>
    <mergeCell ref="A2:J2"/>
    <mergeCell ref="A4:J4"/>
    <mergeCell ref="A19:E19"/>
    <mergeCell ref="A3:J3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Gondzik Zuzanna</cp:lastModifiedBy>
  <dcterms:created xsi:type="dcterms:W3CDTF">2015-06-05T18:19:34Z</dcterms:created>
  <dcterms:modified xsi:type="dcterms:W3CDTF">2023-06-13T07:53:52Z</dcterms:modified>
</cp:coreProperties>
</file>